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57" l="1"/>
  <c r="L138"/>
  <c r="L100"/>
  <c r="J157"/>
  <c r="G100"/>
  <c r="F100"/>
  <c r="F119"/>
  <c r="J100"/>
  <c r="F81"/>
  <c r="L176"/>
  <c r="L43"/>
  <c r="L24"/>
  <c r="H195"/>
  <c r="G195"/>
  <c r="I195"/>
  <c r="F195"/>
  <c r="F176"/>
  <c r="J176"/>
  <c r="I176"/>
  <c r="H176"/>
  <c r="G176"/>
  <c r="F157"/>
  <c r="I157"/>
  <c r="H157"/>
  <c r="G157"/>
  <c r="J138"/>
  <c r="I138"/>
  <c r="H138"/>
  <c r="G138"/>
  <c r="J119"/>
  <c r="I119"/>
  <c r="H119"/>
  <c r="G119"/>
  <c r="J81"/>
  <c r="I100"/>
  <c r="H100"/>
  <c r="L81"/>
  <c r="I81"/>
  <c r="H81"/>
  <c r="G81"/>
  <c r="I62"/>
  <c r="G62"/>
  <c r="J62"/>
  <c r="H62"/>
  <c r="I43"/>
  <c r="G43"/>
  <c r="J43"/>
  <c r="H43"/>
  <c r="I24"/>
  <c r="J24"/>
  <c r="H24"/>
  <c r="G24"/>
  <c r="F24"/>
  <c r="L196" l="1"/>
  <c r="F196"/>
  <c r="H196"/>
  <c r="I196"/>
  <c r="G196"/>
  <c r="J196"/>
</calcChain>
</file>

<file path=xl/sharedStrings.xml><?xml version="1.0" encoding="utf-8"?>
<sst xmlns="http://schemas.openxmlformats.org/spreadsheetml/2006/main" count="249" uniqueCount="84">
  <si>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</si>
  <si>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</si>
  <si>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</si>
  <si>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</si>
  <si>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</si>
  <si>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</si>
  <si>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</si>
  <si>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</si>
  <si>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</si>
  <si>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</si>
  <si>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</si>
  <si>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</si>
  <si>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</si>
  <si>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</si>
  <si>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</si>
  <si>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</si>
  <si>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</si>
  <si>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</si>
  <si>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</si>
  <si>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</si>
  <si>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</si>
  <si>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</si>
  <si>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</si>
  <si>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</si>
  <si>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</si>
  <si>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</si>
  <si>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</si>
  <si>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</si>
  <si>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</si>
  <si>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</si>
  <si>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</si>
  <si>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</si>
  <si>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</si>
  <si>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</si>
  <si>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</si>
  <si>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</si>
  <si>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</si>
  <si>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</si>
  <si>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</si>
  <si>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печенье </t>
  </si>
  <si>
    <t>Суп рассольник "Ленинградский"</t>
  </si>
  <si>
    <t xml:space="preserve">Котлета </t>
  </si>
  <si>
    <t>Картофельное пюре со сливочным маслом</t>
  </si>
  <si>
    <t xml:space="preserve">Компот ягодный </t>
  </si>
  <si>
    <t>Салат из свежей капусты</t>
  </si>
  <si>
    <t xml:space="preserve">Биточки </t>
  </si>
  <si>
    <t>Суп гороховый с курицой</t>
  </si>
  <si>
    <t>Котлета рыбная</t>
  </si>
  <si>
    <t>Рис отварной</t>
  </si>
  <si>
    <t xml:space="preserve">кисель </t>
  </si>
  <si>
    <t xml:space="preserve">Салат из моркови </t>
  </si>
  <si>
    <t xml:space="preserve">Суп рыбный </t>
  </si>
  <si>
    <t xml:space="preserve">Салат из свежей капусты </t>
  </si>
  <si>
    <t xml:space="preserve">Каша пшеничная </t>
  </si>
  <si>
    <t xml:space="preserve">Салат из огурцов и помидоров </t>
  </si>
  <si>
    <t>Гречневая каша</t>
  </si>
  <si>
    <t xml:space="preserve">Компот из сухофруктов </t>
  </si>
  <si>
    <t xml:space="preserve">ДИРЕКТОР </t>
  </si>
  <si>
    <t>Сучкова С.А.</t>
  </si>
  <si>
    <t>Чай с лимоном</t>
  </si>
  <si>
    <t xml:space="preserve">Суп картофильный с мясом </t>
  </si>
  <si>
    <t>Гуляш из курицы</t>
  </si>
  <si>
    <t>Хлеб ржаной</t>
  </si>
  <si>
    <t xml:space="preserve">Винигрет </t>
  </si>
  <si>
    <t>Напиток кофейный с молоком</t>
  </si>
  <si>
    <t xml:space="preserve">Салат из свеклы  и яблока </t>
  </si>
  <si>
    <t xml:space="preserve">Батон пшеничный </t>
  </si>
  <si>
    <t xml:space="preserve">Щи из квашенной капусты </t>
  </si>
  <si>
    <t>Чай с сахаром</t>
  </si>
  <si>
    <t>Макароны отварные  со сливочным маслом</t>
  </si>
  <si>
    <t xml:space="preserve">Суп вермишелевый на курином бульоне </t>
  </si>
  <si>
    <t>Суп гороховый с мясом кур</t>
  </si>
  <si>
    <t>Котлета</t>
  </si>
  <si>
    <t xml:space="preserve">Компот из ягод </t>
  </si>
  <si>
    <t xml:space="preserve">Салат из свеклы и яблока с растительным маслом </t>
  </si>
  <si>
    <t>Суп картофельный</t>
  </si>
  <si>
    <t>Рыба тушенная</t>
  </si>
  <si>
    <t>Рис отварной со сливочным маслом</t>
  </si>
  <si>
    <t>Компот из сухофруктов</t>
  </si>
  <si>
    <t xml:space="preserve">Салат из капуты и моркови с растительным маслом </t>
  </si>
  <si>
    <t>Борщ "Украинский" с мясом кур</t>
  </si>
  <si>
    <t>Макароны отварные со сливочным маслом</t>
  </si>
  <si>
    <t xml:space="preserve">Суп рисовый </t>
  </si>
  <si>
    <t xml:space="preserve">Напиток кофейный с молоком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</si>
</sst>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0.74</v>
      </c>
      <c r="H14" s="43">
        <v>0.05</v>
      </c>
      <c r="I14" s="43">
        <v>6.64</v>
      </c>
      <c r="J14" s="43">
        <v>31.38</v>
      </c>
      <c r="K14" s="44">
        <v>41</v>
      </c>
      <c r="L14" s="43"/>
    </row>
    <row r="15" spans="1:12" ht="14.4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2.02</v>
      </c>
      <c r="H15" s="43">
        <v>5.09</v>
      </c>
      <c r="I15" s="43">
        <v>11.98</v>
      </c>
      <c r="J15" s="43">
        <v>101.81</v>
      </c>
      <c r="K15" s="44">
        <v>41</v>
      </c>
      <c r="L15" s="43"/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7.92</v>
      </c>
      <c r="H16" s="43">
        <v>12.24</v>
      </c>
      <c r="I16" s="43">
        <v>8.64</v>
      </c>
      <c r="J16" s="43">
        <v>172.2</v>
      </c>
      <c r="K16" s="44">
        <v>462</v>
      </c>
      <c r="L16" s="43"/>
    </row>
    <row r="17" spans="1:12" ht="14.4">
      <c r="A17" s="23"/>
      <c r="B17" s="15"/>
      <c r="C17" s="11"/>
      <c r="D17" s="7" t="s">
        <v>29</v>
      </c>
      <c r="E17" s="42" t="s">
        <v>81</v>
      </c>
      <c r="F17" s="43">
        <v>150</v>
      </c>
      <c r="G17" s="43">
        <v>13.15</v>
      </c>
      <c r="H17" s="43">
        <v>14.02</v>
      </c>
      <c r="I17" s="43">
        <v>88.05</v>
      </c>
      <c r="J17" s="43">
        <v>504.7</v>
      </c>
      <c r="K17" s="44">
        <v>332</v>
      </c>
      <c r="L17" s="43"/>
    </row>
    <row r="18" spans="1:12" ht="14.4">
      <c r="A18" s="23"/>
      <c r="B18" s="15"/>
      <c r="C18" s="11"/>
      <c r="D18" s="7" t="s">
        <v>30</v>
      </c>
      <c r="E18" s="42" t="s">
        <v>83</v>
      </c>
      <c r="F18" s="43">
        <v>200</v>
      </c>
      <c r="G18" s="43">
        <v>2.2400000000000002</v>
      </c>
      <c r="H18" s="43">
        <v>2.1</v>
      </c>
      <c r="I18" s="43">
        <v>25.03</v>
      </c>
      <c r="J18" s="43">
        <v>118.8</v>
      </c>
      <c r="K18" s="44">
        <v>692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62</v>
      </c>
      <c r="F20" s="43">
        <v>30</v>
      </c>
      <c r="G20" s="43">
        <v>1.41</v>
      </c>
      <c r="H20" s="43">
        <v>0.21</v>
      </c>
      <c r="I20" s="43">
        <v>14.94</v>
      </c>
      <c r="J20" s="43">
        <v>64.2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89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27.48</v>
      </c>
      <c r="H23" s="19">
        <f t="shared" si="2"/>
        <v>33.71</v>
      </c>
      <c r="I23" s="19">
        <f t="shared" si="2"/>
        <v>155.28</v>
      </c>
      <c r="J23" s="19">
        <f t="shared" si="2"/>
        <v>993.08999999999992</v>
      </c>
      <c r="K23" s="25"/>
      <c r="L23" s="19">
        <f t="shared" ref="L23" si="3">SUM(L14:L22)</f>
        <v>89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27.48</v>
      </c>
      <c r="H24" s="32">
        <f t="shared" si="4"/>
        <v>33.71</v>
      </c>
      <c r="I24" s="32">
        <f t="shared" si="4"/>
        <v>155.28</v>
      </c>
      <c r="J24" s="32">
        <f t="shared" si="4"/>
        <v>993.08999999999992</v>
      </c>
      <c r="K24" s="32"/>
      <c r="L24" s="32">
        <f t="shared" ref="L24" si="5">L13+L23</f>
        <v>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1.31</v>
      </c>
      <c r="H33" s="43">
        <v>0.23</v>
      </c>
      <c r="I33" s="43">
        <v>4.55</v>
      </c>
      <c r="J33" s="43">
        <v>25.6</v>
      </c>
      <c r="K33" s="44">
        <v>47</v>
      </c>
      <c r="L33" s="43"/>
    </row>
    <row r="34" spans="1:12" ht="14.4">
      <c r="A34" s="14"/>
      <c r="B34" s="15"/>
      <c r="C34" s="11"/>
      <c r="D34" s="7" t="s">
        <v>27</v>
      </c>
      <c r="E34" s="42" t="s">
        <v>60</v>
      </c>
      <c r="F34" s="43">
        <v>275</v>
      </c>
      <c r="G34" s="43">
        <v>18.170000000000002</v>
      </c>
      <c r="H34" s="43">
        <v>9.7899999999999991</v>
      </c>
      <c r="I34" s="43">
        <v>34.26</v>
      </c>
      <c r="J34" s="43">
        <v>161.4</v>
      </c>
      <c r="K34" s="44">
        <v>140</v>
      </c>
      <c r="L34" s="43"/>
    </row>
    <row r="35" spans="1:12" ht="14.4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6.12</v>
      </c>
      <c r="H35" s="43">
        <v>11.12</v>
      </c>
      <c r="I35" s="43">
        <v>15.39</v>
      </c>
      <c r="J35" s="43">
        <v>244.8</v>
      </c>
      <c r="K35" s="44">
        <v>489</v>
      </c>
      <c r="L35" s="43"/>
    </row>
    <row r="36" spans="1:12" ht="14.4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3.23</v>
      </c>
      <c r="H36" s="43">
        <v>5.22</v>
      </c>
      <c r="I36" s="43">
        <v>34.700000000000003</v>
      </c>
      <c r="J36" s="43">
        <v>223.2</v>
      </c>
      <c r="K36" s="44">
        <v>41</v>
      </c>
      <c r="L36" s="43"/>
    </row>
    <row r="37" spans="1:12" ht="14.4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10</v>
      </c>
      <c r="H37" s="43">
        <v>0.06</v>
      </c>
      <c r="I37" s="43">
        <v>35.200000000000003</v>
      </c>
      <c r="J37" s="43">
        <v>110</v>
      </c>
      <c r="K37" s="44">
        <v>639</v>
      </c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1.41</v>
      </c>
      <c r="H39" s="43">
        <v>0.21</v>
      </c>
      <c r="I39" s="43">
        <v>14.94</v>
      </c>
      <c r="J39" s="43">
        <v>64.2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89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40.239999999999995</v>
      </c>
      <c r="H42" s="19">
        <f t="shared" ref="H42" si="11">SUM(H33:H41)</f>
        <v>26.63</v>
      </c>
      <c r="I42" s="19">
        <f t="shared" ref="I42" si="12">SUM(I33:I41)</f>
        <v>139.04000000000002</v>
      </c>
      <c r="J42" s="19">
        <f t="shared" ref="J42:L42" si="13">SUM(J33:J41)</f>
        <v>829.2</v>
      </c>
      <c r="K42" s="25"/>
      <c r="L42" s="19">
        <f t="shared" si="13"/>
        <v>89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845</v>
      </c>
      <c r="G43" s="32">
        <f t="shared" ref="G43" si="14">G32+G42</f>
        <v>40.239999999999995</v>
      </c>
      <c r="H43" s="32">
        <f t="shared" ref="H43" si="15">H32+H42</f>
        <v>26.63</v>
      </c>
      <c r="I43" s="32">
        <f t="shared" ref="I43" si="16">I32+I42</f>
        <v>139.04000000000002</v>
      </c>
      <c r="J43" s="32">
        <f t="shared" ref="J43:L43" si="17">J32+J42</f>
        <v>829.2</v>
      </c>
      <c r="K43" s="32"/>
      <c r="L43" s="32">
        <f t="shared" si="17"/>
        <v>89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50"/>
      <c r="F45" s="50"/>
      <c r="G45" s="50"/>
      <c r="H45" s="50"/>
      <c r="I45" s="50"/>
      <c r="J45" s="50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1.2</v>
      </c>
      <c r="H52" s="43">
        <v>10.68</v>
      </c>
      <c r="I52" s="43">
        <v>12.6</v>
      </c>
      <c r="J52" s="43">
        <v>68.760000000000005</v>
      </c>
      <c r="K52" s="44">
        <v>71</v>
      </c>
      <c r="L52" s="43"/>
    </row>
    <row r="53" spans="1:12" ht="14.4">
      <c r="A53" s="23"/>
      <c r="B53" s="15"/>
      <c r="C53" s="11"/>
      <c r="D53" s="7" t="s">
        <v>27</v>
      </c>
      <c r="E53" s="42" t="s">
        <v>40</v>
      </c>
      <c r="F53" s="43">
        <v>200</v>
      </c>
      <c r="G53" s="43">
        <v>12.6</v>
      </c>
      <c r="H53" s="43">
        <v>25.6</v>
      </c>
      <c r="I53" s="43">
        <v>11.9</v>
      </c>
      <c r="J53" s="43">
        <v>125.5</v>
      </c>
      <c r="K53" s="44">
        <v>132</v>
      </c>
      <c r="L53" s="43"/>
    </row>
    <row r="54" spans="1:12" ht="14.4">
      <c r="A54" s="23"/>
      <c r="B54" s="15"/>
      <c r="C54" s="11"/>
      <c r="D54" s="7" t="s">
        <v>28</v>
      </c>
      <c r="E54" s="42" t="s">
        <v>41</v>
      </c>
      <c r="F54" s="43">
        <v>90</v>
      </c>
      <c r="G54" s="43">
        <v>8.8000000000000007</v>
      </c>
      <c r="H54" s="43">
        <v>13.6</v>
      </c>
      <c r="I54" s="43">
        <v>9.6</v>
      </c>
      <c r="J54" s="43">
        <v>191.33</v>
      </c>
      <c r="K54" s="44">
        <v>462</v>
      </c>
      <c r="L54" s="43"/>
    </row>
    <row r="55" spans="1:12" ht="14.4">
      <c r="A55" s="23"/>
      <c r="B55" s="15"/>
      <c r="C55" s="11"/>
      <c r="D55" s="7" t="s">
        <v>29</v>
      </c>
      <c r="E55" s="42" t="s">
        <v>42</v>
      </c>
      <c r="F55" s="43">
        <v>155</v>
      </c>
      <c r="G55" s="43">
        <v>3.06</v>
      </c>
      <c r="H55" s="43">
        <v>4.8</v>
      </c>
      <c r="I55" s="43">
        <v>20.43</v>
      </c>
      <c r="J55" s="43">
        <v>142.6</v>
      </c>
      <c r="K55" s="44">
        <v>206</v>
      </c>
      <c r="L55" s="43"/>
    </row>
    <row r="56" spans="1:12" ht="14.4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0.52</v>
      </c>
      <c r="H56" s="43">
        <v>0.18</v>
      </c>
      <c r="I56" s="43">
        <v>28.86</v>
      </c>
      <c r="J56" s="43">
        <v>119.14</v>
      </c>
      <c r="K56" s="44">
        <v>507</v>
      </c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1.41</v>
      </c>
      <c r="H58" s="43">
        <v>0.21</v>
      </c>
      <c r="I58" s="43">
        <v>14.94</v>
      </c>
      <c r="J58" s="43">
        <v>64.2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89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27.59</v>
      </c>
      <c r="H61" s="19">
        <f t="shared" ref="H61" si="23">SUM(H52:H60)</f>
        <v>55.07</v>
      </c>
      <c r="I61" s="19">
        <f t="shared" ref="I61" si="24">SUM(I52:I60)</f>
        <v>98.33</v>
      </c>
      <c r="J61" s="19">
        <f t="shared" ref="J61:L61" si="25">SUM(J52:J60)</f>
        <v>711.53000000000009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735</v>
      </c>
      <c r="G62" s="32">
        <f t="shared" ref="G62" si="26">G51+G61</f>
        <v>27.59</v>
      </c>
      <c r="H62" s="32">
        <f t="shared" ref="H62" si="27">H51+H61</f>
        <v>55.07</v>
      </c>
      <c r="I62" s="32">
        <f t="shared" ref="I62" si="28">I51+I61</f>
        <v>98.33</v>
      </c>
      <c r="J62" s="32">
        <f t="shared" ref="J62:L62" si="29">J51+J61</f>
        <v>711.53000000000009</v>
      </c>
      <c r="K62" s="32"/>
      <c r="L62" s="32">
        <f t="shared" si="29"/>
        <v>89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0.56999999999999995</v>
      </c>
      <c r="H71" s="43">
        <v>4.3</v>
      </c>
      <c r="I71" s="43">
        <v>15.2</v>
      </c>
      <c r="J71" s="43">
        <v>65.400000000000006</v>
      </c>
      <c r="K71" s="44">
        <v>51</v>
      </c>
      <c r="L71" s="43"/>
    </row>
    <row r="72" spans="1:12" ht="14.4">
      <c r="A72" s="23"/>
      <c r="B72" s="15"/>
      <c r="C72" s="11"/>
      <c r="D72" s="7" t="s">
        <v>27</v>
      </c>
      <c r="E72" s="42" t="s">
        <v>46</v>
      </c>
      <c r="F72" s="43">
        <v>200</v>
      </c>
      <c r="G72" s="43">
        <v>8.6</v>
      </c>
      <c r="H72" s="43">
        <v>6.7</v>
      </c>
      <c r="I72" s="43">
        <v>18.5</v>
      </c>
      <c r="J72" s="43">
        <v>168.7</v>
      </c>
      <c r="K72" s="44">
        <v>133</v>
      </c>
      <c r="L72" s="43"/>
    </row>
    <row r="73" spans="1:12" ht="14.4">
      <c r="A73" s="23"/>
      <c r="B73" s="15"/>
      <c r="C73" s="11"/>
      <c r="D73" s="7" t="s">
        <v>28</v>
      </c>
      <c r="E73" s="42" t="s">
        <v>47</v>
      </c>
      <c r="F73" s="43">
        <v>90</v>
      </c>
      <c r="G73" s="43">
        <v>12.97</v>
      </c>
      <c r="H73" s="43">
        <v>4.1900000000000004</v>
      </c>
      <c r="I73" s="43">
        <v>8.73</v>
      </c>
      <c r="J73" s="43">
        <v>134.71</v>
      </c>
      <c r="K73" s="44">
        <v>255</v>
      </c>
      <c r="L73" s="43"/>
    </row>
    <row r="74" spans="1:12" ht="14.4">
      <c r="A74" s="23"/>
      <c r="B74" s="15"/>
      <c r="C74" s="11"/>
      <c r="D74" s="7" t="s">
        <v>29</v>
      </c>
      <c r="E74" s="42" t="s">
        <v>48</v>
      </c>
      <c r="F74" s="43">
        <v>200</v>
      </c>
      <c r="G74" s="43">
        <v>4.76</v>
      </c>
      <c r="H74" s="43">
        <v>7.85</v>
      </c>
      <c r="I74" s="43">
        <v>2.35</v>
      </c>
      <c r="J74" s="43">
        <v>224.6</v>
      </c>
      <c r="K74" s="44">
        <v>511</v>
      </c>
      <c r="L74" s="43"/>
    </row>
    <row r="75" spans="1:12" ht="14.4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15.3</v>
      </c>
      <c r="J75" s="43">
        <v>49.6</v>
      </c>
      <c r="K75" s="44">
        <v>123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1.41</v>
      </c>
      <c r="H77" s="43">
        <v>0.21</v>
      </c>
      <c r="I77" s="43">
        <v>14.94</v>
      </c>
      <c r="J77" s="43">
        <v>64.2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89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28.31</v>
      </c>
      <c r="H80" s="19">
        <f t="shared" ref="H80" si="35">SUM(H71:H79)</f>
        <v>23.25</v>
      </c>
      <c r="I80" s="19">
        <f t="shared" ref="I80" si="36">SUM(I71:I79)</f>
        <v>75.02000000000001</v>
      </c>
      <c r="J80" s="19">
        <f t="shared" ref="J80:L80" si="37">SUM(J71:J79)</f>
        <v>707.21</v>
      </c>
      <c r="K80" s="25"/>
      <c r="L80" s="19">
        <f t="shared" si="37"/>
        <v>89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28.31</v>
      </c>
      <c r="H81" s="32">
        <f t="shared" ref="H81" si="39">H70+H80</f>
        <v>23.25</v>
      </c>
      <c r="I81" s="32">
        <f t="shared" ref="I81" si="40">I70+I80</f>
        <v>75.02000000000001</v>
      </c>
      <c r="J81" s="32">
        <f t="shared" ref="J81:L81" si="41">J70+J80</f>
        <v>707.21</v>
      </c>
      <c r="K81" s="32"/>
      <c r="L81" s="32">
        <f t="shared" si="41"/>
        <v>89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43">
        <v>1.2</v>
      </c>
      <c r="H90" s="43">
        <v>2.7</v>
      </c>
      <c r="I90" s="43">
        <v>5.5</v>
      </c>
      <c r="J90" s="43">
        <v>51</v>
      </c>
      <c r="K90" s="44">
        <v>43</v>
      </c>
      <c r="L90" s="43"/>
    </row>
    <row r="91" spans="1:12" ht="14.4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7.44</v>
      </c>
      <c r="H91" s="43">
        <v>5.82</v>
      </c>
      <c r="I91" s="43">
        <v>9.5</v>
      </c>
      <c r="J91" s="43">
        <v>124.84</v>
      </c>
      <c r="K91" s="44">
        <v>698</v>
      </c>
      <c r="L91" s="43"/>
    </row>
    <row r="92" spans="1:12" ht="14.4">
      <c r="A92" s="23"/>
      <c r="B92" s="15"/>
      <c r="C92" s="11"/>
      <c r="D92" s="7" t="s">
        <v>28</v>
      </c>
      <c r="E92" s="42" t="s">
        <v>45</v>
      </c>
      <c r="F92" s="43">
        <v>90</v>
      </c>
      <c r="G92" s="43">
        <v>9.9</v>
      </c>
      <c r="H92" s="43">
        <v>14.69</v>
      </c>
      <c r="I92" s="43">
        <v>10.86</v>
      </c>
      <c r="J92" s="43">
        <v>215.24</v>
      </c>
      <c r="K92" s="44">
        <v>462</v>
      </c>
      <c r="L92" s="43"/>
    </row>
    <row r="93" spans="1:12" ht="14.4">
      <c r="A93" s="23"/>
      <c r="B93" s="15"/>
      <c r="C93" s="11"/>
      <c r="D93" s="7" t="s">
        <v>29</v>
      </c>
      <c r="E93" s="42" t="s">
        <v>42</v>
      </c>
      <c r="F93" s="43">
        <v>155</v>
      </c>
      <c r="G93" s="43">
        <v>3.06</v>
      </c>
      <c r="H93" s="43">
        <v>4.8</v>
      </c>
      <c r="I93" s="43">
        <v>20.43</v>
      </c>
      <c r="J93" s="43">
        <v>142.6</v>
      </c>
      <c r="K93" s="44">
        <v>206</v>
      </c>
      <c r="L93" s="43"/>
    </row>
    <row r="94" spans="1:12" ht="14.4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0.13</v>
      </c>
      <c r="H94" s="43">
        <v>5.0000000000000001E-3</v>
      </c>
      <c r="I94" s="43">
        <v>12.19</v>
      </c>
      <c r="J94" s="43">
        <v>46.29</v>
      </c>
      <c r="K94" s="44">
        <v>682</v>
      </c>
      <c r="L94" s="43"/>
    </row>
    <row r="95" spans="1:12" ht="14.4">
      <c r="A95" s="23"/>
      <c r="B95" s="15"/>
      <c r="C95" s="11"/>
      <c r="D95" s="7" t="s">
        <v>31</v>
      </c>
      <c r="E95" s="42" t="s">
        <v>66</v>
      </c>
      <c r="F95" s="43">
        <v>30</v>
      </c>
      <c r="G95" s="43">
        <v>2.25</v>
      </c>
      <c r="H95" s="43">
        <v>0.87</v>
      </c>
      <c r="I95" s="43">
        <v>15.42</v>
      </c>
      <c r="J95" s="43">
        <v>78.599999999999994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1.41</v>
      </c>
      <c r="H96" s="43">
        <v>0.21</v>
      </c>
      <c r="I96" s="43">
        <v>14.94</v>
      </c>
      <c r="J96" s="43">
        <v>64.2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89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25.389999999999997</v>
      </c>
      <c r="H99" s="19">
        <f t="shared" ref="H99" si="47">SUM(H90:H98)</f>
        <v>29.095000000000002</v>
      </c>
      <c r="I99" s="19">
        <f t="shared" ref="I99" si="48">SUM(I90:I98)</f>
        <v>88.839999999999989</v>
      </c>
      <c r="J99" s="19">
        <f t="shared" ref="J99:L99" si="49">SUM(J90:J98)</f>
        <v>722.7700000000001</v>
      </c>
      <c r="K99" s="25"/>
      <c r="L99" s="19">
        <f t="shared" si="49"/>
        <v>89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765</v>
      </c>
      <c r="G100" s="32">
        <f t="shared" ref="G100" si="50">G89+G99</f>
        <v>25.389999999999997</v>
      </c>
      <c r="H100" s="32">
        <f t="shared" ref="H100" si="51">H89+H99</f>
        <v>29.095000000000002</v>
      </c>
      <c r="I100" s="32">
        <f t="shared" ref="I100" si="52">I89+I99</f>
        <v>88.839999999999989</v>
      </c>
      <c r="J100" s="32">
        <f t="shared" ref="J100:L100" si="53">J89+J99</f>
        <v>722.7700000000001</v>
      </c>
      <c r="K100" s="32"/>
      <c r="L100" s="32">
        <f t="shared" si="53"/>
        <v>89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39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0.74</v>
      </c>
      <c r="H109" s="43">
        <v>0.05</v>
      </c>
      <c r="I109" s="43">
        <v>6.96</v>
      </c>
      <c r="J109" s="43">
        <v>31.38</v>
      </c>
      <c r="K109" s="44">
        <v>41</v>
      </c>
      <c r="L109" s="43"/>
    </row>
    <row r="110" spans="1:12" ht="14.4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6.88</v>
      </c>
      <c r="H110" s="43">
        <v>9.23</v>
      </c>
      <c r="I110" s="43">
        <v>14.32</v>
      </c>
      <c r="J110" s="43">
        <v>192.29</v>
      </c>
      <c r="K110" s="44">
        <v>142</v>
      </c>
      <c r="L110" s="43"/>
    </row>
    <row r="111" spans="1:12" ht="14.4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9.9</v>
      </c>
      <c r="H111" s="43">
        <v>14.69</v>
      </c>
      <c r="I111" s="43">
        <v>10.86</v>
      </c>
      <c r="J111" s="43">
        <v>215.24</v>
      </c>
      <c r="K111" s="44">
        <v>462</v>
      </c>
      <c r="L111" s="43"/>
    </row>
    <row r="112" spans="1:12" ht="14.4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13.15</v>
      </c>
      <c r="H112" s="43">
        <v>14.02</v>
      </c>
      <c r="I112" s="43">
        <v>86.89</v>
      </c>
      <c r="J112" s="43">
        <v>504.76</v>
      </c>
      <c r="K112" s="44">
        <v>332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0.13</v>
      </c>
      <c r="H113" s="43">
        <v>5.0000000000000001E-3</v>
      </c>
      <c r="I113" s="43">
        <v>12.19</v>
      </c>
      <c r="J113" s="43">
        <v>46.29</v>
      </c>
      <c r="K113" s="44">
        <v>686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1.41</v>
      </c>
      <c r="H115" s="43">
        <v>0.21</v>
      </c>
      <c r="I115" s="43">
        <v>14.94</v>
      </c>
      <c r="J115" s="43">
        <v>64.2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89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32.21</v>
      </c>
      <c r="H118" s="19">
        <f t="shared" si="56"/>
        <v>38.204999999999998</v>
      </c>
      <c r="I118" s="19">
        <f t="shared" si="56"/>
        <v>146.16</v>
      </c>
      <c r="J118" s="19">
        <f t="shared" si="56"/>
        <v>1054.1599999999999</v>
      </c>
      <c r="K118" s="25"/>
      <c r="L118" s="19">
        <f t="shared" ref="L118" si="57">SUM(L109:L117)</f>
        <v>89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730</v>
      </c>
      <c r="G119" s="32">
        <f t="shared" ref="G119" si="58">G108+G118</f>
        <v>32.21</v>
      </c>
      <c r="H119" s="32">
        <f t="shared" ref="H119" si="59">H108+H118</f>
        <v>38.204999999999998</v>
      </c>
      <c r="I119" s="32">
        <f t="shared" ref="I119" si="60">I108+I118</f>
        <v>146.16</v>
      </c>
      <c r="J119" s="32">
        <f t="shared" ref="J119:L119" si="61">J108+J118</f>
        <v>1054.1599999999999</v>
      </c>
      <c r="K119" s="32"/>
      <c r="L119" s="32">
        <f t="shared" si="61"/>
        <v>89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1.2</v>
      </c>
      <c r="H128" s="43">
        <v>2.7</v>
      </c>
      <c r="I128" s="43">
        <v>5.5</v>
      </c>
      <c r="J128" s="43">
        <v>51</v>
      </c>
      <c r="K128" s="44">
        <v>43</v>
      </c>
      <c r="L128" s="43"/>
    </row>
    <row r="129" spans="1:12" ht="14.4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6.61</v>
      </c>
      <c r="H129" s="43">
        <v>3.56</v>
      </c>
      <c r="I129" s="43">
        <v>12.46</v>
      </c>
      <c r="J129" s="43">
        <v>128.04</v>
      </c>
      <c r="K129" s="44">
        <v>140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6.12</v>
      </c>
      <c r="H130" s="43">
        <v>11.12</v>
      </c>
      <c r="I130" s="43">
        <v>15.39</v>
      </c>
      <c r="J130" s="43">
        <v>244.8</v>
      </c>
      <c r="K130" s="44">
        <v>51</v>
      </c>
      <c r="L130" s="43"/>
    </row>
    <row r="131" spans="1:12" ht="14.4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5.9</v>
      </c>
      <c r="H131" s="43">
        <v>5.61</v>
      </c>
      <c r="I131" s="43">
        <v>30.36</v>
      </c>
      <c r="J131" s="43">
        <v>195.67</v>
      </c>
      <c r="K131" s="44">
        <v>176</v>
      </c>
      <c r="L131" s="43"/>
    </row>
    <row r="132" spans="1:12" ht="14.4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2.2400000000000002</v>
      </c>
      <c r="H132" s="43">
        <v>2.1</v>
      </c>
      <c r="I132" s="43">
        <v>25.03</v>
      </c>
      <c r="J132" s="43">
        <v>118.8</v>
      </c>
      <c r="K132" s="44">
        <v>692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1.41</v>
      </c>
      <c r="H134" s="43">
        <v>0.21</v>
      </c>
      <c r="I134" s="43">
        <v>14.94</v>
      </c>
      <c r="J134" s="43">
        <v>64.2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89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23.48</v>
      </c>
      <c r="H137" s="19">
        <f t="shared" si="64"/>
        <v>25.3</v>
      </c>
      <c r="I137" s="19">
        <f t="shared" si="64"/>
        <v>103.68</v>
      </c>
      <c r="J137" s="19">
        <f t="shared" si="64"/>
        <v>802.51</v>
      </c>
      <c r="K137" s="25"/>
      <c r="L137" s="19">
        <f t="shared" ref="L137" si="65">SUM(L128:L136)</f>
        <v>89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23.48</v>
      </c>
      <c r="H138" s="32">
        <f t="shared" ref="H138" si="67">H127+H137</f>
        <v>25.3</v>
      </c>
      <c r="I138" s="32">
        <f t="shared" ref="I138" si="68">I127+I137</f>
        <v>103.68</v>
      </c>
      <c r="J138" s="32">
        <f t="shared" ref="J138:L138" si="69">J127+J137</f>
        <v>802.51</v>
      </c>
      <c r="K138" s="32"/>
      <c r="L138" s="32">
        <f t="shared" si="69"/>
        <v>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0.78</v>
      </c>
      <c r="H147" s="43">
        <v>0.14000000000000001</v>
      </c>
      <c r="I147" s="43">
        <v>2.73</v>
      </c>
      <c r="J147" s="43">
        <v>15.36</v>
      </c>
      <c r="K147" s="44">
        <v>47</v>
      </c>
      <c r="L147" s="43"/>
    </row>
    <row r="148" spans="1:12" ht="14.4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8.6</v>
      </c>
      <c r="H148" s="43">
        <v>6.7</v>
      </c>
      <c r="I148" s="43">
        <v>18.5</v>
      </c>
      <c r="J148" s="43">
        <v>168.7</v>
      </c>
      <c r="K148" s="44">
        <v>119</v>
      </c>
      <c r="L148" s="43"/>
    </row>
    <row r="149" spans="1:12" ht="14.4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8.8000000000000007</v>
      </c>
      <c r="H149" s="43">
        <v>13.6</v>
      </c>
      <c r="I149" s="43">
        <v>9.6</v>
      </c>
      <c r="J149" s="43">
        <v>191.33</v>
      </c>
      <c r="K149" s="44">
        <v>462</v>
      </c>
      <c r="L149" s="43"/>
    </row>
    <row r="150" spans="1:12" ht="14.4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3.23</v>
      </c>
      <c r="H150" s="43">
        <v>5.22</v>
      </c>
      <c r="I150" s="43">
        <v>34.700000000000003</v>
      </c>
      <c r="J150" s="43">
        <v>223.2</v>
      </c>
      <c r="K150" s="44">
        <v>41</v>
      </c>
      <c r="L150" s="43"/>
    </row>
    <row r="151" spans="1:12" ht="14.4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0.52</v>
      </c>
      <c r="H151" s="43">
        <v>0.18</v>
      </c>
      <c r="I151" s="43">
        <v>28.86</v>
      </c>
      <c r="J151" s="43">
        <v>119.14</v>
      </c>
      <c r="K151" s="44">
        <v>123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1.41</v>
      </c>
      <c r="H153" s="43">
        <v>0.21</v>
      </c>
      <c r="I153" s="43">
        <v>14.94</v>
      </c>
      <c r="J153" s="43">
        <v>64.2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89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23.34</v>
      </c>
      <c r="H156" s="19">
        <f t="shared" si="72"/>
        <v>26.049999999999997</v>
      </c>
      <c r="I156" s="19">
        <f t="shared" si="72"/>
        <v>109.33</v>
      </c>
      <c r="J156" s="19">
        <f t="shared" si="72"/>
        <v>781.93</v>
      </c>
      <c r="K156" s="25"/>
      <c r="L156" s="19">
        <f t="shared" ref="L156" si="73">SUM(L147:L155)</f>
        <v>89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23.34</v>
      </c>
      <c r="H157" s="32">
        <f t="shared" ref="H157" si="75">H146+H156</f>
        <v>26.049999999999997</v>
      </c>
      <c r="I157" s="32">
        <f t="shared" ref="I157" si="76">I146+I156</f>
        <v>109.33</v>
      </c>
      <c r="J157" s="32">
        <f t="shared" ref="J157:L157" si="77">J146+J156</f>
        <v>781.93</v>
      </c>
      <c r="K157" s="32"/>
      <c r="L157" s="32">
        <f t="shared" si="77"/>
        <v>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0.56999999999999995</v>
      </c>
      <c r="H166" s="43">
        <v>4.3</v>
      </c>
      <c r="I166" s="43">
        <v>15.2</v>
      </c>
      <c r="J166" s="43">
        <v>65.400000000000006</v>
      </c>
      <c r="K166" s="44">
        <v>42</v>
      </c>
      <c r="L166" s="43"/>
    </row>
    <row r="167" spans="1:12" ht="14.4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6.61</v>
      </c>
      <c r="H167" s="43">
        <v>3.56</v>
      </c>
      <c r="I167" s="43">
        <v>12.46</v>
      </c>
      <c r="J167" s="43">
        <v>128.04</v>
      </c>
      <c r="K167" s="44">
        <v>140</v>
      </c>
      <c r="L167" s="43"/>
    </row>
    <row r="168" spans="1:12" ht="14.4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8.9</v>
      </c>
      <c r="H168" s="43">
        <v>4.4000000000000004</v>
      </c>
      <c r="I168" s="43">
        <v>4.7</v>
      </c>
      <c r="J168" s="43">
        <v>94</v>
      </c>
      <c r="K168" s="44">
        <v>374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77</v>
      </c>
      <c r="F169" s="43">
        <v>200</v>
      </c>
      <c r="G169" s="43">
        <v>4.76</v>
      </c>
      <c r="H169" s="43">
        <v>7.85</v>
      </c>
      <c r="I169" s="43">
        <v>2.35</v>
      </c>
      <c r="J169" s="43">
        <v>224.6</v>
      </c>
      <c r="K169" s="44">
        <v>511</v>
      </c>
      <c r="L169" s="43"/>
    </row>
    <row r="170" spans="1:12" ht="14.4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10</v>
      </c>
      <c r="H170" s="43">
        <v>0.06</v>
      </c>
      <c r="I170" s="43">
        <v>35.200000000000003</v>
      </c>
      <c r="J170" s="43">
        <v>110</v>
      </c>
      <c r="K170" s="44">
        <v>639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62</v>
      </c>
      <c r="F172" s="43">
        <v>50</v>
      </c>
      <c r="G172" s="43">
        <v>2.35</v>
      </c>
      <c r="H172" s="43">
        <v>0.35</v>
      </c>
      <c r="I172" s="43">
        <v>24.9</v>
      </c>
      <c r="J172" s="43">
        <v>107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89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33.190000000000005</v>
      </c>
      <c r="H175" s="19">
        <f t="shared" si="80"/>
        <v>20.52</v>
      </c>
      <c r="I175" s="19">
        <f t="shared" si="80"/>
        <v>94.81</v>
      </c>
      <c r="J175" s="19">
        <f t="shared" si="80"/>
        <v>729.04</v>
      </c>
      <c r="K175" s="25"/>
      <c r="L175" s="19">
        <f t="shared" ref="L175" si="81">SUM(L166:L174)</f>
        <v>89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810</v>
      </c>
      <c r="G176" s="32">
        <f t="shared" ref="G176" si="82">G165+G175</f>
        <v>33.190000000000005</v>
      </c>
      <c r="H176" s="32">
        <f t="shared" ref="H176" si="83">H165+H175</f>
        <v>20.52</v>
      </c>
      <c r="I176" s="32">
        <f t="shared" ref="I176" si="84">I165+I175</f>
        <v>94.81</v>
      </c>
      <c r="J176" s="32">
        <f t="shared" ref="J176:L176" si="85">J165+J175</f>
        <v>729.04</v>
      </c>
      <c r="K176" s="32"/>
      <c r="L176" s="32">
        <f t="shared" si="85"/>
        <v>89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39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1.2</v>
      </c>
      <c r="H185" s="43">
        <v>2.7</v>
      </c>
      <c r="I185" s="43">
        <v>5.5</v>
      </c>
      <c r="J185" s="43">
        <v>51.29</v>
      </c>
      <c r="K185" s="44">
        <v>59</v>
      </c>
      <c r="L185" s="43"/>
    </row>
    <row r="186" spans="1:12" ht="14.4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7.44</v>
      </c>
      <c r="H186" s="43">
        <v>5.82</v>
      </c>
      <c r="I186" s="43">
        <v>9.5399999999999991</v>
      </c>
      <c r="J186" s="43">
        <v>124.84</v>
      </c>
      <c r="K186" s="44">
        <v>147</v>
      </c>
      <c r="L186" s="43"/>
    </row>
    <row r="187" spans="1:12" ht="14.4">
      <c r="A187" s="23"/>
      <c r="B187" s="15"/>
      <c r="C187" s="11"/>
      <c r="D187" s="7" t="s">
        <v>28</v>
      </c>
      <c r="E187" s="42" t="s">
        <v>41</v>
      </c>
      <c r="F187" s="43">
        <v>90</v>
      </c>
      <c r="G187" s="43">
        <v>7.92</v>
      </c>
      <c r="H187" s="43">
        <v>12.24</v>
      </c>
      <c r="I187" s="43">
        <v>8.64</v>
      </c>
      <c r="J187" s="43">
        <v>172.2</v>
      </c>
      <c r="K187" s="44">
        <v>462</v>
      </c>
      <c r="L187" s="43"/>
    </row>
    <row r="188" spans="1:12" ht="14.4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13.15</v>
      </c>
      <c r="H188" s="43">
        <v>14.02</v>
      </c>
      <c r="I188" s="43">
        <v>88.05</v>
      </c>
      <c r="J188" s="43">
        <v>504.7</v>
      </c>
      <c r="K188" s="44">
        <v>332</v>
      </c>
      <c r="L188" s="43"/>
    </row>
    <row r="189" spans="1:12" ht="14.4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10</v>
      </c>
      <c r="H189" s="43">
        <v>0.06</v>
      </c>
      <c r="I189" s="43">
        <v>35.200000000000003</v>
      </c>
      <c r="J189" s="43">
        <v>110</v>
      </c>
      <c r="K189" s="44">
        <v>639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1.41</v>
      </c>
      <c r="H191" s="43">
        <v>0.21</v>
      </c>
      <c r="I191" s="43">
        <v>14.94</v>
      </c>
      <c r="J191" s="43">
        <v>64.2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89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41.12</v>
      </c>
      <c r="H194" s="19">
        <f t="shared" si="88"/>
        <v>35.050000000000004</v>
      </c>
      <c r="I194" s="19">
        <f t="shared" si="88"/>
        <v>161.87</v>
      </c>
      <c r="J194" s="19">
        <f t="shared" si="88"/>
        <v>1027.23</v>
      </c>
      <c r="K194" s="25"/>
      <c r="L194" s="19">
        <f t="shared" ref="L194" si="89">SUM(L185:L193)</f>
        <v>89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41.12</v>
      </c>
      <c r="H195" s="32">
        <f t="shared" ref="H195" si="91">H184+H194</f>
        <v>35.050000000000004</v>
      </c>
      <c r="I195" s="32">
        <f t="shared" ref="I195" si="92">I184+I194</f>
        <v>161.87</v>
      </c>
      <c r="J195" s="32">
        <f t="shared" ref="J195:L195" si="93">J184+J194</f>
        <v>1027.23</v>
      </c>
      <c r="K195" s="32"/>
      <c r="L195" s="32">
        <f t="shared" si="93"/>
        <v>89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30.235000000000003</v>
      </c>
      <c r="H196" s="34">
        <f t="shared" si="94"/>
        <v>31.288</v>
      </c>
      <c r="I196" s="34">
        <f t="shared" si="94"/>
        <v>117.23600000000002</v>
      </c>
      <c r="J196" s="34">
        <f t="shared" si="94"/>
        <v>835.86699999999996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2025-02-26T12:36:34Z</dcterms:modified>
</cp:coreProperties>
</file>